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t\Dropbox\Trabajos\Módulo de finanzas - Erum\S2_S3_S4_Análisis\"/>
    </mc:Choice>
  </mc:AlternateContent>
  <xr:revisionPtr revIDLastSave="0" documentId="13_ncr:1_{D3EBEA0E-26BD-46F3-9A3F-55C44CA2BF17}" xr6:coauthVersionLast="47" xr6:coauthVersionMax="47" xr10:uidLastSave="{00000000-0000-0000-0000-000000000000}"/>
  <bookViews>
    <workbookView xWindow="-110" yWindow="-110" windowWidth="25820" windowHeight="14020" xr2:uid="{199819E3-08C8-452B-AA36-48FCC5FAE5A3}"/>
  </bookViews>
  <sheets>
    <sheet name="MiniPyG_CONTRIB" sheetId="1" r:id="rId1"/>
  </sheets>
  <definedNames>
    <definedName name="_xlnm.Print_Area" localSheetId="0">MiniPyG_CONTRIB!$C$3:$E$51</definedName>
    <definedName name="b" hidden="1">{"Largo",#N/A,FALSE,"FSCONSO";"Corto",#N/A,FALSE,"FSCONSO";"pl",#N/A,FALSE,"FSCONSO"}</definedName>
    <definedName name="cc" hidden="1">{"LargoAgreg",#N/A,FALSE,"Agregado";"CortoAgreg",#N/A,FALSE,"Agregado";"PLAgreg",#N/A,FALSE,"Agregado"}</definedName>
    <definedName name="EEEEEEEE" hidden="1">{"LargoAjustes",#N/A,FALSE,"Ajustes";"CortoAjustes",#N/A,FALSE,"Ajustes";"PLAjustes",#N/A,FALSE,"Ajustes"}</definedName>
    <definedName name="EEEEEEEEEEEEE" hidden="1">{"LargoAgreg",#N/A,FALSE,"Agregado";"CortoAgreg",#N/A,FALSE,"Agregado";"PLAgreg",#N/A,FALSE,"Agregado"}</definedName>
    <definedName name="EEEEEEEEEEEEEEEEEEEEEE" hidden="1">{"Largo",#N/A,FALSE,"FSMILES (1)";"Corto",#N/A,FALSE,"FSMILES (1)";"PL",#N/A,FALSE,"FSMILES (1)"}</definedName>
    <definedName name="ewwsa" hidden="1">{"LargoAjustes",#N/A,FALSE,"Ajustes";"CortoAjustes",#N/A,FALSE,"Ajustes";"PLAjustes",#N/A,FALSE,"Ajustes"}</definedName>
    <definedName name="ff" hidden="1">{"Largo",#N/A,FALSE,"FSMILES (1)";"Corto",#N/A,FALSE,"FSMILES (1)";"PL",#N/A,FALSE,"FSMILES (1)"}</definedName>
    <definedName name="FlujoCajaVRMercado2009" hidden="1">{"LargoAjustes",#N/A,FALSE,"Ajustes";"CortoAjustes",#N/A,FALSE,"Ajustes";"PLAjustes",#N/A,FALSE,"Ajustes"}</definedName>
    <definedName name="GASTOS" hidden="1">{"Largo",#N/A,FALSE,"FSCONSO";"Corto",#N/A,FALSE,"FSCONSO";"pl",#N/A,FALSE,"FSCONSO"}</definedName>
    <definedName name="GASTOSS" hidden="1">{"Largo",#N/A,FALSE,"FSCONSO";"Corto",#N/A,FALSE,"FSCONSO";"pl",#N/A,FALSE,"FSCONSO"}</definedName>
    <definedName name="hj" hidden="1">{"LargoAgreg",#N/A,FALSE,"Agregado";"CortoAgreg",#N/A,FALSE,"Agregado";"PLAgreg",#N/A,FALSE,"Agregado"}</definedName>
    <definedName name="io" hidden="1">{"LargoAgreg",#N/A,FALSE,"Agregado";"CortoAgreg",#N/A,FALSE,"Agregado";"PLAgreg",#N/A,FALSE,"Agregado"}</definedName>
    <definedName name="m" hidden="1">{"Largo",#N/A,FALSE,"FSMILES (1)";"Corto",#N/A,FALSE,"FSMILES (1)";"PL",#N/A,FALSE,"FSMILES (1)"}</definedName>
    <definedName name="mk" hidden="1">{"Largo",#N/A,FALSE,"FSCONSO";"Corto",#N/A,FALSE,"FSCONSO";"pl",#N/A,FALSE,"FSCONSO"}</definedName>
    <definedName name="mn" hidden="1">{"Largo",#N/A,FALSE,"FSMILES (1)";"Corto",#N/A,FALSE,"FSMILES (1)";"PL",#N/A,FALSE,"FSMILES (1)"}</definedName>
    <definedName name="mñ" hidden="1">{"Largo",#N/A,FALSE,"FSCONSO";"Corto",#N/A,FALSE,"FSCONSO";"pl",#N/A,FALSE,"FSCONSO"}</definedName>
    <definedName name="n" hidden="1">{"LargoAjustes",#N/A,FALSE,"Ajustes";"CortoAjustes",#N/A,FALSE,"Ajustes";"PLAjustes",#N/A,FALSE,"Ajustes"}</definedName>
    <definedName name="pk" hidden="1">{"LargoAjustes",#N/A,FALSE,"Ajustes";"CortoAjustes",#N/A,FALSE,"Ajustes";"PLAjustes",#N/A,FALSE,"Ajustes"}</definedName>
    <definedName name="PPPPPPPPP" hidden="1">{"LargoAjustes",#N/A,FALSE,"Ajustes";"CortoAjustes",#N/A,FALSE,"Ajustes";"PLAjustes",#N/A,FALSE,"Ajustes"}</definedName>
    <definedName name="qasaaswe" hidden="1">{"Largo",#N/A,FALSE,"FSCONSO";"Corto",#N/A,FALSE,"FSCONSO";"pl",#N/A,FALSE,"FSCONSO"}</definedName>
    <definedName name="qasaawqq" hidden="1">{"Largo",#N/A,FALSE,"FSMILES (1)";"Corto",#N/A,FALSE,"FSMILES (1)";"PL",#N/A,FALSE,"FSMILES (1)"}</definedName>
    <definedName name="qasasx" hidden="1">{"LargoAgreg",#N/A,FALSE,"Agregado";"CortoAgreg",#N/A,FALSE,"Agregado";"PLAgreg",#N/A,FALSE,"Agregado"}</definedName>
    <definedName name="qassaqwaq" hidden="1">{"LargoAjustes",#N/A,FALSE,"Ajustes";"CortoAjustes",#N/A,FALSE,"Ajustes";"PLAjustes",#N/A,FALSE,"Ajustes"}</definedName>
    <definedName name="qasw" hidden="1">{"Largo",#N/A,FALSE,"FSCONSO";"Corto",#N/A,FALSE,"FSCONSO";"pl",#N/A,FALSE,"FSCONSO"}</definedName>
    <definedName name="qqaqasa" hidden="1">{"Largo",#N/A,FALSE,"FSCONSO";"Corto",#N/A,FALSE,"FSCONSO";"pl",#N/A,FALSE,"FSCONSO"}</definedName>
    <definedName name="qweds" hidden="1">{"Largo",#N/A,FALSE,"FSMILES (1)";"Corto",#N/A,FALSE,"FSMILES (1)";"PL",#N/A,FALSE,"FSMILES (1)"}</definedName>
    <definedName name="reew" hidden="1">{"Largo",#N/A,FALSE,"FSMILES (1)";"Corto",#N/A,FALSE,"FSMILES (1)";"PL",#N/A,FALSE,"FSMILES (1)"}</definedName>
    <definedName name="RRRRRRRRRRRRRRRRRRR" hidden="1">{"Largo",#N/A,FALSE,"FSMILES (1)";"Corto",#N/A,FALSE,"FSMILES (1)";"PL",#N/A,FALSE,"FSMILES (1)"}</definedName>
    <definedName name="rt" hidden="1">{"Largo",#N/A,FALSE,"FSMILES (1)";"Corto",#N/A,FALSE,"FSMILES (1)";"PL",#N/A,FALSE,"FSMILES (1)"}</definedName>
    <definedName name="rttyy" hidden="1">{"Largo",#N/A,FALSE,"FSMILES (1)";"Corto",#N/A,FALSE,"FSMILES (1)";"PL",#N/A,FALSE,"FSMILES (1)"}</definedName>
    <definedName name="saasw" hidden="1">{"Largo",#N/A,FALSE,"FSMILES (1)";"Corto",#N/A,FALSE,"FSMILES (1)";"PL",#N/A,FALSE,"FSMILES (1)"}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MiniPyG_CONTRIB!#REF!</definedName>
    <definedName name="solver_lin" localSheetId="0" hidden="1">1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MiniPyG_CONTRIB!#REF!</definedName>
    <definedName name="solver_pre" localSheetId="0" hidden="1">0.000001</definedName>
    <definedName name="solver_rel1" localSheetId="0" hidden="1">2</definedName>
    <definedName name="solver_rhs1" localSheetId="0" hidden="1">0.1696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30000000</definedName>
    <definedName name="_xlnm.Print_Titles" localSheetId="0">MiniPyG_CONTRIB!$3:$4</definedName>
    <definedName name="TTTTTT" hidden="1">{"Largo",#N/A,FALSE,"FSCONSO";"Corto",#N/A,FALSE,"FSCONSO";"pl",#N/A,FALSE,"FSCONSO"}</definedName>
    <definedName name="TTTTTTTTTTTTTT" hidden="1">{"Largo",#N/A,FALSE,"FSMILES (1)";"Corto",#N/A,FALSE,"FSMILES (1)";"PL",#N/A,FALSE,"FSMILES (1)"}</definedName>
    <definedName name="ui" hidden="1">{"Largo",#N/A,FALSE,"FSCONSO";"Corto",#N/A,FALSE,"FSCONSO";"pl",#N/A,FALSE,"FSCONSO"}</definedName>
    <definedName name="v" hidden="1">{"Largo",#N/A,FALSE,"FSMILES (1)";"Corto",#N/A,FALSE,"FSMILES (1)";"PL",#N/A,FALSE,"FSMILES (1)"}</definedName>
    <definedName name="vfd" hidden="1">{"LargoAjustes",#N/A,FALSE,"Ajustes";"CortoAjustes",#N/A,FALSE,"Ajustes";"PLAjustes",#N/A,FALSE,"Ajustes"}</definedName>
    <definedName name="vv" hidden="1">{"LargoAjustes",#N/A,FALSE,"Ajustes";"CortoAjustes",#N/A,FALSE,"Ajustes";"PLAjustes",#N/A,FALSE,"Ajustes"}</definedName>
    <definedName name="wewsds" hidden="1">{"LargoAgreg",#N/A,FALSE,"Agregado";"CortoAgreg",#N/A,FALSE,"Agregado";"PLAgreg",#N/A,FALSE,"Agregado"}</definedName>
    <definedName name="wqsaaaqw" hidden="1">{"LargoAjustes",#N/A,FALSE,"Ajustes";"CortoAjustes",#N/A,FALSE,"Ajustes";"PLAjustes",#N/A,FALSE,"Ajustes"}</definedName>
    <definedName name="wrn.Agregado." hidden="1">{"LargoAgreg",#N/A,FALSE,"Agregado";"CortoAgreg",#N/A,FALSE,"Agregado";"PLAgreg",#N/A,FALSE,"Agregado"}</definedName>
    <definedName name="wrn.Ajustes." hidden="1">{"LargoAjustes",#N/A,FALSE,"Ajustes";"CortoAjustes",#N/A,FALSE,"Ajustes";"PLAjustes",#N/A,FALSE,"Ajustes"}</definedName>
    <definedName name="wrn.todo." hidden="1">{"Largo",#N/A,FALSE,"FSCONSO";"Corto",#N/A,FALSE,"FSCONSO";"pl",#N/A,FALSE,"FSCONSO"}</definedName>
    <definedName name="wrn.todo2." hidden="1">{"Largo",#N/A,FALSE,"FSMILES (1)";"Corto",#N/A,FALSE,"FSMILES (1)";"PL",#N/A,FALSE,"FSMILES (1)"}</definedName>
    <definedName name="x" hidden="1">{"LargoAgreg",#N/A,FALSE,"Agregado";"CortoAgreg",#N/A,FALSE,"Agregado";"PLAgreg",#N/A,FALSE,"Agregado"}</definedName>
    <definedName name="xx" hidden="1">{"Largo",#N/A,FALSE,"FSMILES (1)";"Corto",#N/A,FALSE,"FSMILES (1)";"PL",#N/A,FALSE,"FSMILES (1)"}</definedName>
    <definedName name="ytrr" hidden="1">{"LargoAjustes",#N/A,FALSE,"Ajustes";"CortoAjustes",#N/A,FALSE,"Ajustes";"PLAjustes",#N/A,FALSE,"Ajustes"}</definedName>
    <definedName name="z" hidden="1">{"LargoAjustes",#N/A,FALSE,"Ajustes";"CortoAjustes",#N/A,FALSE,"Ajustes";"PLAjustes",#N/A,FALSE,"Ajustes"}</definedName>
    <definedName name="zz" hidden="1">{"Largo",#N/A,FALSE,"FSCONSO";"Corto",#N/A,FALSE,"FSCONSO";"pl",#N/A,FALSE,"FSCONSO"}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14" i="1" s="1"/>
  <c r="E15" i="1" s="1"/>
  <c r="I9" i="1"/>
  <c r="I14" i="1" s="1"/>
  <c r="I15" i="1" s="1"/>
  <c r="I19" i="1" l="1"/>
  <c r="E19" i="1"/>
  <c r="E24" i="1" s="1"/>
  <c r="E10" i="1"/>
  <c r="I10" i="1"/>
  <c r="I20" i="1" l="1"/>
  <c r="I24" i="1"/>
  <c r="E25" i="1"/>
  <c r="E20" i="1"/>
  <c r="I25" i="1" l="1"/>
</calcChain>
</file>

<file path=xl/sharedStrings.xml><?xml version="1.0" encoding="utf-8"?>
<sst xmlns="http://schemas.openxmlformats.org/spreadsheetml/2006/main" count="32" uniqueCount="22">
  <si>
    <t>INGRESOS</t>
  </si>
  <si>
    <t>COSTE DE VENTAS</t>
  </si>
  <si>
    <t>MARGEN BRUTO</t>
  </si>
  <si>
    <t>Margen bruto % s/ventas</t>
  </si>
  <si>
    <t>MARGEN DE CONTRIBUCIÓN</t>
  </si>
  <si>
    <t>GASTOS FIJOS</t>
  </si>
  <si>
    <t>Producto 1</t>
  </si>
  <si>
    <r>
      <t xml:space="preserve">      PyG Margen Contribución
</t>
    </r>
    <r>
      <rPr>
        <b/>
        <sz val="8"/>
        <rFont val="Gill Sans"/>
      </rPr>
      <t xml:space="preserve">        (miles de euros)</t>
    </r>
  </si>
  <si>
    <t>Detalle</t>
  </si>
  <si>
    <r>
      <t xml:space="preserve">      PyG Industrial
</t>
    </r>
    <r>
      <rPr>
        <b/>
        <sz val="8"/>
        <rFont val="Gill Sans"/>
      </rPr>
      <t xml:space="preserve">        (miles de euros)</t>
    </r>
  </si>
  <si>
    <t>COSTES DIRECTOS DE FABRICACIÓN</t>
  </si>
  <si>
    <t>COSTES DIRECTOS DE COMERCIALIZACIÓN</t>
  </si>
  <si>
    <t>MARGEN COMERCIAL</t>
  </si>
  <si>
    <t>MARGEN BRUTO INDUSTRIAL (MBI)</t>
  </si>
  <si>
    <t>MBI % s/ventas</t>
  </si>
  <si>
    <t>Margen comercial % s/ventas</t>
  </si>
  <si>
    <t>COSTES INDIRECTOS (ESTRUCTURA)</t>
  </si>
  <si>
    <t>RESULTADO NETO</t>
  </si>
  <si>
    <t>Resultado neto % s/ventas</t>
  </si>
  <si>
    <t>GASTOS VARIABLES INDUSTRIALES</t>
  </si>
  <si>
    <t>MARGEN DE CONTRIBUCIÓN INDUSTRIAL</t>
  </si>
  <si>
    <t>GASTOS VARIABLES COMERCIALES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</si>
</sst>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;\(#,##0,\);&quot;-&quot;"/>
    <numFmt numFmtId="165" formatCode="#,##0;\(#,##0\)"/>
    <numFmt numFmtId="166" formatCode="0.0%"/>
  </numFmts>
  <fonts count="13">
    <font>
      <sz val="10"/>
      <name val="Book Antiqua"/>
      <family val="1"/>
    </font>
    <font>
      <sz val="10"/>
      <name val="Book Antiqua"/>
      <family val="1"/>
    </font>
    <font>
      <sz val="10"/>
      <name val="Arial"/>
      <family val="2"/>
    </font>
    <font>
      <sz val="10"/>
      <name val="Gill Sans"/>
    </font>
    <font>
      <b/>
      <sz val="10"/>
      <color theme="0"/>
      <name val="Gill Sans"/>
    </font>
    <font>
      <b/>
      <sz val="10"/>
      <name val="Gill Sans"/>
    </font>
    <font>
      <i/>
      <sz val="9"/>
      <color rgb="FF4F7690"/>
      <name val="Gill Sans"/>
    </font>
    <font>
      <b/>
      <sz val="9"/>
      <color indexed="8"/>
      <name val="Gill Sans"/>
    </font>
    <font>
      <b/>
      <sz val="9"/>
      <name val="Gill Sans"/>
    </font>
    <font>
      <i/>
      <sz val="10"/>
      <name val="Gill Sans"/>
    </font>
    <font>
      <sz val="9"/>
      <color indexed="8"/>
      <name val="Gill Sans"/>
    </font>
    <font>
      <sz val="10"/>
      <color indexed="8"/>
      <name val="Gill Sans"/>
    </font>
    <font>
      <b/>
      <sz val="8"/>
      <name val="Gill Sans"/>
    </font>
  </fonts>
  <fills count="4">
    <fill>
      <patternFill patternType="none"/>
    </fill>
    <fill>
      <patternFill patternType="gray125"/>
    </fill>
    <fill>
      <patternFill patternType="solid">
        <fgColor rgb="FFB4C8D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3" fillId="0" borderId="0" xfId="0" applyFont="1"/>
    <xf numFmtId="1" fontId="4" fillId="2" borderId="5" xfId="0" applyNumberFormat="1" applyFont="1" applyFill="1" applyBorder="1" applyAlignment="1">
      <alignment horizontal="center" vertical="center"/>
    </xf>
    <xf numFmtId="0" fontId="5" fillId="0" borderId="0" xfId="0" applyFont="1"/>
    <xf numFmtId="1" fontId="5" fillId="0" borderId="0" xfId="0" applyNumberFormat="1" applyFont="1"/>
    <xf numFmtId="165" fontId="7" fillId="0" borderId="0" xfId="2" applyNumberFormat="1" applyFont="1"/>
    <xf numFmtId="0" fontId="5" fillId="0" borderId="0" xfId="0" applyFont="1" applyAlignment="1">
      <alignment horizontal="right"/>
    </xf>
    <xf numFmtId="0" fontId="5" fillId="0" borderId="6" xfId="3" applyFont="1" applyBorder="1"/>
    <xf numFmtId="0" fontId="5" fillId="0" borderId="7" xfId="0" applyFont="1" applyBorder="1"/>
    <xf numFmtId="164" fontId="5" fillId="0" borderId="7" xfId="2" applyNumberFormat="1" applyFont="1" applyBorder="1"/>
    <xf numFmtId="0" fontId="3" fillId="0" borderId="8" xfId="3" applyFont="1" applyBorder="1"/>
    <xf numFmtId="0" fontId="6" fillId="0" borderId="9" xfId="0" applyFont="1" applyBorder="1" applyAlignment="1">
      <alignment horizontal="right"/>
    </xf>
    <xf numFmtId="166" fontId="6" fillId="0" borderId="9" xfId="1" applyNumberFormat="1" applyFont="1" applyFill="1" applyBorder="1" applyAlignment="1"/>
    <xf numFmtId="3" fontId="8" fillId="0" borderId="0" xfId="1" applyNumberFormat="1" applyFont="1" applyFill="1" applyBorder="1"/>
    <xf numFmtId="0" fontId="9" fillId="0" borderId="0" xfId="0" applyFont="1"/>
    <xf numFmtId="0" fontId="3" fillId="0" borderId="0" xfId="0" applyFont="1" applyAlignment="1">
      <alignment horizontal="left"/>
    </xf>
    <xf numFmtId="165" fontId="10" fillId="0" borderId="0" xfId="2" applyNumberFormat="1" applyFont="1"/>
    <xf numFmtId="3" fontId="3" fillId="0" borderId="0" xfId="0" applyNumberFormat="1" applyFont="1"/>
    <xf numFmtId="0" fontId="3" fillId="0" borderId="3" xfId="0" applyFont="1" applyBorder="1"/>
    <xf numFmtId="164" fontId="3" fillId="0" borderId="0" xfId="2" applyNumberFormat="1" applyFont="1"/>
    <xf numFmtId="164" fontId="11" fillId="0" borderId="0" xfId="2" applyNumberFormat="1" applyFont="1"/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64" fontId="5" fillId="0" borderId="10" xfId="2" applyNumberFormat="1" applyFont="1" applyBorder="1"/>
    <xf numFmtId="166" fontId="6" fillId="0" borderId="11" xfId="1" applyNumberFormat="1" applyFont="1" applyFill="1" applyBorder="1" applyAlignment="1"/>
  </cellXfs>
  <cellStyles count="4">
    <cellStyle name="Normal" xfId="0" builtinId="0"/>
    <cellStyle name="Normal_DEF_CERACASA" xfId="3" xr:uid="{7EB318F7-992F-48A4-A7DB-6E1F372D4DEE}"/>
    <cellStyle name="Normal_PyG" xfId="2" xr:uid="{4D139EF2-C58E-4605-9FE6-25CFE5364D8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6FCE-A96F-4705-BD4C-9EBE51C70EC5}">
  <sheetPr codeName="Hoja28"/>
  <dimension ref="C1:J68"/>
  <sheetViews>
    <sheetView showGridLines="0" tabSelected="1" zoomScaleNormal="100" zoomScaleSheetLayoutView="55" workbookViewId="0">
      <selection activeCell="D7" sqref="D7"/>
    </sheetView>
  </sheetViews>
  <sheetFormatPr baseColWidth="10" defaultColWidth="11.3984375" defaultRowHeight="12.5"/>
  <cols>
    <col min="1" max="1" width="1" style="1" customWidth="1"/>
    <col min="2" max="2" width="2.296875" style="1" customWidth="1"/>
    <col min="3" max="3" width="11.796875" style="1" customWidth="1"/>
    <col min="4" max="4" width="33.296875" style="1" customWidth="1"/>
    <col min="5" max="5" width="11.69921875" style="1" customWidth="1"/>
    <col min="6" max="6" width="14.296875" style="1" bestFit="1" customWidth="1"/>
    <col min="7" max="7" width="11.796875" style="1" customWidth="1"/>
    <col min="8" max="8" width="33.296875" style="1" customWidth="1"/>
    <col min="9" max="9" width="14.19921875" style="1" customWidth="1"/>
    <col min="10" max="11" width="11" style="1" customWidth="1"/>
    <col min="12" max="16384" width="11.3984375" style="1"/>
  </cols>
  <sheetData>
    <row r="1" spans="3:9" ht="19.5" customHeight="1"/>
    <row r="2" spans="3:9" ht="19.5" customHeight="1">
      <c r="E2" s="17"/>
    </row>
    <row r="3" spans="3:9" ht="31.25" customHeight="1" thickBot="1">
      <c r="C3" s="22" t="s">
        <v>9</v>
      </c>
      <c r="D3" s="23"/>
      <c r="E3" s="21" t="s">
        <v>6</v>
      </c>
      <c r="G3" s="22" t="s">
        <v>7</v>
      </c>
      <c r="H3" s="23"/>
      <c r="I3" s="21" t="s">
        <v>6</v>
      </c>
    </row>
    <row r="4" spans="3:9" ht="18.899999999999999" customHeight="1" thickBot="1">
      <c r="C4" s="24" t="s">
        <v>8</v>
      </c>
      <c r="D4" s="25"/>
      <c r="E4" s="2">
        <v>2021</v>
      </c>
      <c r="G4" s="24" t="s">
        <v>8</v>
      </c>
      <c r="H4" s="25"/>
      <c r="I4" s="2">
        <v>2021</v>
      </c>
    </row>
    <row r="5" spans="3:9" ht="10.5" customHeight="1">
      <c r="C5" s="3"/>
      <c r="D5" s="3"/>
      <c r="E5" s="4"/>
      <c r="G5" s="3"/>
      <c r="H5" s="3"/>
      <c r="I5" s="4"/>
    </row>
    <row r="6" spans="3:9" ht="15" customHeight="1">
      <c r="C6" s="1" t="s">
        <v>0</v>
      </c>
      <c r="E6" s="19">
        <v>21700772.382635858</v>
      </c>
      <c r="G6" s="1" t="s">
        <v>0</v>
      </c>
      <c r="I6" s="19">
        <v>21700772.382635858</v>
      </c>
    </row>
    <row r="7" spans="3:9" ht="15" customHeight="1" thickBot="1">
      <c r="C7" s="1" t="s">
        <v>1</v>
      </c>
      <c r="D7" s="18"/>
      <c r="E7" s="20">
        <v>-13876000</v>
      </c>
      <c r="G7" s="1" t="s">
        <v>1</v>
      </c>
      <c r="H7" s="18"/>
      <c r="I7" s="20">
        <v>-13876000</v>
      </c>
    </row>
    <row r="8" spans="3:9" ht="7.5" customHeight="1">
      <c r="C8" s="3"/>
      <c r="D8" s="6"/>
      <c r="E8" s="5"/>
      <c r="G8" s="3"/>
      <c r="H8" s="6"/>
      <c r="I8" s="5"/>
    </row>
    <row r="9" spans="3:9" ht="15" customHeight="1">
      <c r="C9" s="7" t="s">
        <v>2</v>
      </c>
      <c r="D9" s="8"/>
      <c r="E9" s="26">
        <f>+E6+E7</f>
        <v>7824772.3826358579</v>
      </c>
      <c r="G9" s="7" t="s">
        <v>2</v>
      </c>
      <c r="H9" s="8"/>
      <c r="I9" s="9">
        <f>+I6+I7</f>
        <v>7824772.3826358579</v>
      </c>
    </row>
    <row r="10" spans="3:9" ht="15" customHeight="1">
      <c r="C10" s="10"/>
      <c r="D10" s="11" t="s">
        <v>3</v>
      </c>
      <c r="E10" s="27">
        <f>E9/E$6</f>
        <v>0.36057575484718446</v>
      </c>
      <c r="G10" s="10"/>
      <c r="H10" s="11" t="s">
        <v>3</v>
      </c>
      <c r="I10" s="12">
        <f>I9/I$6</f>
        <v>0.36057575484718446</v>
      </c>
    </row>
    <row r="11" spans="3:9" ht="7.5" customHeight="1">
      <c r="C11" s="3"/>
      <c r="D11" s="6"/>
      <c r="E11" s="13"/>
      <c r="G11" s="3"/>
      <c r="H11" s="6"/>
      <c r="I11" s="13"/>
    </row>
    <row r="12" spans="3:9" ht="15" customHeight="1" thickBot="1">
      <c r="C12" s="1" t="s">
        <v>10</v>
      </c>
      <c r="D12" s="18"/>
      <c r="E12" s="19">
        <v>-5654392.0436933096</v>
      </c>
      <c r="G12" s="1" t="s">
        <v>19</v>
      </c>
      <c r="H12" s="18"/>
      <c r="I12" s="19">
        <v>-3654392.0436933124</v>
      </c>
    </row>
    <row r="13" spans="3:9" ht="7.5" customHeight="1">
      <c r="C13" s="3"/>
      <c r="D13" s="6"/>
      <c r="E13" s="5"/>
      <c r="G13" s="3"/>
      <c r="H13" s="6"/>
      <c r="I13" s="5"/>
    </row>
    <row r="14" spans="3:9" s="14" customFormat="1" ht="15" customHeight="1">
      <c r="C14" s="7" t="s">
        <v>13</v>
      </c>
      <c r="D14" s="8"/>
      <c r="E14" s="26">
        <f>+E9+E12</f>
        <v>2170380.3389425483</v>
      </c>
      <c r="F14" s="1"/>
      <c r="G14" s="7" t="s">
        <v>20</v>
      </c>
      <c r="H14" s="8"/>
      <c r="I14" s="9">
        <f>+I9+I12</f>
        <v>4170380.3389425455</v>
      </c>
    </row>
    <row r="15" spans="3:9" s="14" customFormat="1" ht="15" customHeight="1">
      <c r="C15" s="10"/>
      <c r="D15" s="11" t="s">
        <v>14</v>
      </c>
      <c r="E15" s="27">
        <f>E14/E$6</f>
        <v>0.10001396727607746</v>
      </c>
      <c r="F15" s="1"/>
      <c r="G15" s="10"/>
      <c r="H15" s="11" t="s">
        <v>3</v>
      </c>
      <c r="I15" s="12">
        <f>I14/I$6</f>
        <v>0.19217658548778324</v>
      </c>
    </row>
    <row r="16" spans="3:9" ht="7.5" customHeight="1">
      <c r="C16" s="3"/>
      <c r="D16" s="6"/>
      <c r="E16" s="13"/>
    </row>
    <row r="17" spans="3:10" s="14" customFormat="1" ht="15" customHeight="1" thickBot="1">
      <c r="C17" s="1" t="s">
        <v>11</v>
      </c>
      <c r="D17" s="18"/>
      <c r="E17" s="19">
        <v>-2431028.04587655</v>
      </c>
      <c r="F17" s="1"/>
      <c r="G17" s="1" t="s">
        <v>21</v>
      </c>
      <c r="H17" s="18"/>
      <c r="I17" s="19">
        <v>-3654392.0436933124</v>
      </c>
    </row>
    <row r="18" spans="3:10" ht="7.5" customHeight="1">
      <c r="C18" s="3"/>
      <c r="D18" s="6"/>
      <c r="E18" s="5"/>
      <c r="G18" s="3"/>
      <c r="H18" s="6"/>
      <c r="I18" s="5"/>
    </row>
    <row r="19" spans="3:10" s="14" customFormat="1" ht="15" customHeight="1">
      <c r="C19" s="7" t="s">
        <v>12</v>
      </c>
      <c r="D19" s="8"/>
      <c r="E19" s="26">
        <f>+E14+E17</f>
        <v>-260647.70693400176</v>
      </c>
      <c r="F19" s="1"/>
      <c r="G19" s="7" t="s">
        <v>4</v>
      </c>
      <c r="H19" s="8"/>
      <c r="I19" s="9">
        <f>+I14+I17</f>
        <v>515988.29524923302</v>
      </c>
    </row>
    <row r="20" spans="3:10" s="14" customFormat="1" ht="15" customHeight="1">
      <c r="C20" s="10"/>
      <c r="D20" s="11" t="s">
        <v>15</v>
      </c>
      <c r="E20" s="27">
        <f>E19/E$6</f>
        <v>-1.2010987550957506E-2</v>
      </c>
      <c r="F20" s="1"/>
      <c r="G20" s="10"/>
      <c r="H20" s="11" t="s">
        <v>3</v>
      </c>
      <c r="I20" s="12">
        <f>I19/I$6</f>
        <v>2.3777416128382023E-2</v>
      </c>
    </row>
    <row r="21" spans="3:10" ht="7.5" customHeight="1">
      <c r="C21" s="3"/>
      <c r="D21" s="6"/>
      <c r="E21" s="13"/>
      <c r="G21" s="3"/>
      <c r="H21" s="6"/>
      <c r="I21" s="13"/>
    </row>
    <row r="22" spans="3:10" s="14" customFormat="1" ht="15" customHeight="1" thickBot="1">
      <c r="C22" s="1" t="s">
        <v>16</v>
      </c>
      <c r="D22" s="18"/>
      <c r="E22" s="19">
        <v>-1431028.04587655</v>
      </c>
      <c r="F22" s="1"/>
      <c r="G22" s="1" t="s">
        <v>5</v>
      </c>
      <c r="H22" s="18"/>
      <c r="I22" s="19">
        <v>-2207664.0480597848</v>
      </c>
    </row>
    <row r="23" spans="3:10" ht="7.5" customHeight="1">
      <c r="C23" s="3"/>
      <c r="D23" s="6"/>
      <c r="E23" s="5"/>
      <c r="G23" s="3"/>
      <c r="H23" s="6"/>
      <c r="I23" s="5"/>
      <c r="J23" s="14"/>
    </row>
    <row r="24" spans="3:10" s="14" customFormat="1" ht="15" customHeight="1">
      <c r="C24" s="7" t="s">
        <v>17</v>
      </c>
      <c r="D24" s="8"/>
      <c r="E24" s="26">
        <f>+E19+SUM(E36:E37)+E22</f>
        <v>-1691675.7528105518</v>
      </c>
      <c r="F24" s="1"/>
      <c r="G24" s="7" t="s">
        <v>17</v>
      </c>
      <c r="H24" s="8"/>
      <c r="I24" s="26">
        <f>+I19+SUM(I36:I37)+I22</f>
        <v>-1691675.7528105518</v>
      </c>
    </row>
    <row r="25" spans="3:10" ht="15" customHeight="1">
      <c r="C25" s="10"/>
      <c r="D25" s="11" t="s">
        <v>18</v>
      </c>
      <c r="E25" s="27">
        <f>E24/E$6</f>
        <v>-7.7954633272139529E-2</v>
      </c>
      <c r="G25" s="10"/>
      <c r="H25" s="11" t="s">
        <v>18</v>
      </c>
      <c r="I25" s="27">
        <f>I24/I$6</f>
        <v>-7.7954633272139529E-2</v>
      </c>
      <c r="J25" s="14"/>
    </row>
    <row r="26" spans="3:10" ht="15" customHeight="1">
      <c r="J26" s="14"/>
    </row>
    <row r="27" spans="3:10" ht="15" customHeight="1"/>
    <row r="28" spans="3:10" s="14" customFormat="1" ht="15" customHeight="1">
      <c r="F28" s="1"/>
    </row>
    <row r="29" spans="3:10" ht="7" customHeight="1">
      <c r="G29" s="14"/>
      <c r="H29" s="14"/>
      <c r="I29" s="14"/>
    </row>
    <row r="30" spans="3:10" ht="15" customHeight="1">
      <c r="G30" s="14"/>
      <c r="H30" s="14"/>
      <c r="I30" s="14"/>
    </row>
    <row r="31" spans="3:10" s="14" customFormat="1" ht="15" customHeight="1">
      <c r="F31" s="1"/>
    </row>
    <row r="32" spans="3:10" ht="7.25" customHeight="1">
      <c r="G32" s="14"/>
      <c r="H32" s="14"/>
      <c r="I32" s="14"/>
    </row>
    <row r="33" spans="3:9" ht="15" customHeight="1">
      <c r="G33" s="14"/>
      <c r="H33" s="14"/>
      <c r="I33" s="14"/>
    </row>
    <row r="34" spans="3:9" ht="15" customHeight="1">
      <c r="G34" s="14"/>
      <c r="H34" s="14"/>
      <c r="I34" s="14"/>
    </row>
    <row r="35" spans="3:9" ht="7.5" customHeight="1">
      <c r="G35" s="14"/>
      <c r="H35" s="14"/>
      <c r="I35" s="14"/>
    </row>
    <row r="36" spans="3:9" ht="15" customHeight="1">
      <c r="G36" s="14"/>
      <c r="H36" s="14"/>
      <c r="I36" s="14"/>
    </row>
    <row r="37" spans="3:9" ht="15" customHeight="1">
      <c r="G37" s="14"/>
      <c r="H37" s="14"/>
      <c r="I37" s="14"/>
    </row>
    <row r="38" spans="3:9" ht="7.5" customHeight="1">
      <c r="C38" s="3"/>
      <c r="D38" s="15"/>
      <c r="E38" s="16"/>
      <c r="G38" s="14"/>
      <c r="H38" s="14"/>
      <c r="I38" s="14"/>
    </row>
    <row r="39" spans="3:9" ht="15" customHeight="1">
      <c r="C39" s="3"/>
      <c r="D39" s="15"/>
      <c r="E39" s="16"/>
      <c r="G39" s="14"/>
      <c r="H39" s="14"/>
      <c r="I39" s="14"/>
    </row>
    <row r="40" spans="3:9" ht="15" customHeight="1">
      <c r="C40" s="3"/>
      <c r="D40" s="15"/>
      <c r="E40" s="16"/>
      <c r="G40" s="14"/>
      <c r="H40" s="14"/>
      <c r="I40" s="14"/>
    </row>
    <row r="41" spans="3:9" ht="7.5" customHeight="1">
      <c r="C41" s="3"/>
      <c r="D41" s="15"/>
      <c r="E41" s="16"/>
      <c r="G41" s="14"/>
      <c r="H41" s="14"/>
      <c r="I41" s="14"/>
    </row>
    <row r="42" spans="3:9" ht="15" customHeight="1">
      <c r="C42" s="3"/>
      <c r="D42" s="15"/>
      <c r="E42" s="16"/>
      <c r="G42" s="14"/>
      <c r="H42" s="14"/>
      <c r="I42" s="14"/>
    </row>
    <row r="43" spans="3:9" s="14" customFormat="1" ht="15" customHeight="1">
      <c r="C43" s="3"/>
      <c r="D43" s="15"/>
      <c r="E43" s="16"/>
      <c r="F43" s="1"/>
    </row>
    <row r="44" spans="3:9" ht="7.5" customHeight="1">
      <c r="C44" s="3"/>
      <c r="D44" s="15"/>
      <c r="E44" s="16"/>
      <c r="G44" s="14"/>
      <c r="H44" s="14"/>
      <c r="I44" s="14"/>
    </row>
    <row r="45" spans="3:9" ht="15" customHeight="1">
      <c r="C45" s="3"/>
      <c r="D45" s="15"/>
      <c r="E45" s="16"/>
      <c r="G45" s="14"/>
      <c r="H45" s="14"/>
      <c r="I45" s="14"/>
    </row>
    <row r="46" spans="3:9" ht="15" customHeight="1">
      <c r="C46" s="3"/>
      <c r="D46" s="15"/>
      <c r="E46" s="16"/>
      <c r="G46" s="14"/>
      <c r="H46" s="14"/>
      <c r="I46" s="14"/>
    </row>
    <row r="47" spans="3:9" ht="7.5" customHeight="1">
      <c r="C47" s="3"/>
      <c r="D47" s="15"/>
      <c r="E47" s="16"/>
      <c r="G47" s="14"/>
      <c r="H47" s="14"/>
      <c r="I47" s="14"/>
    </row>
    <row r="48" spans="3:9" ht="15" customHeight="1">
      <c r="C48" s="3"/>
      <c r="D48" s="15"/>
      <c r="E48" s="16"/>
      <c r="G48" s="14"/>
      <c r="H48" s="14"/>
      <c r="I48" s="14"/>
    </row>
    <row r="49" spans="3:9" ht="7.5" customHeight="1">
      <c r="C49" s="3"/>
      <c r="D49" s="15"/>
      <c r="E49" s="16"/>
      <c r="G49" s="14"/>
      <c r="H49" s="14"/>
      <c r="I49" s="14"/>
    </row>
    <row r="50" spans="3:9" ht="15" customHeight="1">
      <c r="C50" s="3"/>
      <c r="D50" s="15"/>
      <c r="E50" s="16"/>
      <c r="G50" s="14"/>
      <c r="H50" s="14"/>
      <c r="I50" s="14"/>
    </row>
    <row r="51" spans="3:9" ht="15" customHeight="1">
      <c r="C51" s="3"/>
      <c r="D51" s="15"/>
      <c r="E51" s="16"/>
      <c r="G51" s="14"/>
      <c r="H51" s="14"/>
      <c r="I51" s="14"/>
    </row>
    <row r="52" spans="3:9" ht="15" customHeight="1">
      <c r="C52" s="3"/>
      <c r="D52" s="15"/>
      <c r="E52" s="16"/>
      <c r="G52" s="14"/>
      <c r="H52" s="14"/>
      <c r="I52" s="14"/>
    </row>
    <row r="53" spans="3:9" ht="15" customHeight="1">
      <c r="C53" s="3"/>
      <c r="D53" s="15"/>
      <c r="E53" s="16"/>
      <c r="G53" s="14"/>
      <c r="H53" s="14"/>
      <c r="I53" s="14"/>
    </row>
    <row r="54" spans="3:9" ht="15" customHeight="1">
      <c r="C54" s="3"/>
      <c r="D54" s="15"/>
      <c r="E54" s="16"/>
      <c r="G54" s="14"/>
      <c r="H54" s="14"/>
      <c r="I54" s="14"/>
    </row>
    <row r="55" spans="3:9" ht="15" customHeight="1">
      <c r="C55" s="3"/>
      <c r="D55" s="15"/>
      <c r="E55" s="16"/>
    </row>
    <row r="56" spans="3:9" ht="15" customHeight="1">
      <c r="C56" s="3"/>
      <c r="D56" s="15"/>
      <c r="E56" s="16"/>
    </row>
    <row r="57" spans="3:9" ht="15" customHeight="1">
      <c r="C57" s="3"/>
      <c r="D57" s="15"/>
      <c r="E57" s="16"/>
    </row>
    <row r="58" spans="3:9" ht="15" customHeight="1"/>
    <row r="59" spans="3:9" ht="15" customHeight="1"/>
    <row r="60" spans="3:9" ht="15" customHeight="1"/>
    <row r="61" spans="3:9" ht="15" customHeight="1"/>
    <row r="62" spans="3:9" ht="15" customHeight="1"/>
    <row r="63" spans="3:9" ht="15" customHeight="1"/>
    <row r="64" spans="3:9" ht="15" customHeight="1"/>
    <row r="65" ht="15" customHeight="1"/>
    <row r="66" ht="15" customHeight="1"/>
    <row r="67" ht="15" customHeight="1"/>
    <row r="68" ht="15" customHeight="1"/>
  </sheetData>
  <mergeCells count="4">
    <mergeCell ref="C3:D3"/>
    <mergeCell ref="C4:D4"/>
    <mergeCell ref="G3:H3"/>
    <mergeCell ref="G4:H4"/>
  </mergeCells>
  <printOptions horizontalCentered="1" verticalCentered="1"/>
  <pageMargins left="0.27559055118110237" right="0.31496062992125984" top="0.35433070866141736" bottom="0.39370078740157483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MiniPyG_CONTRIB</vt:lpstr>
      <vt:lpstr>MiniPyG_CONTRIB!Área_de_impresión</vt:lpstr>
      <vt:lpstr>MiniPyG_CONTRIB!Títulos_a_imprimir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Tarabini-Castellani Aznar</dc:creator>
  <cp:lastModifiedBy>Luis Tarabini-Castellani Aznar</cp:lastModifiedBy>
  <dcterms:created xsi:type="dcterms:W3CDTF">2022-04-26T18:18:33Z</dcterms:created>
  <dcterms:modified xsi:type="dcterms:W3CDTF">2022-05-10T13:49:40Z</dcterms:modified>
</cp:coreProperties>
</file>